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156" yWindow="528" windowWidth="23256" windowHeight="11700"/>
  </bookViews>
  <sheets>
    <sheet name="Документ" sheetId="3" r:id="rId1"/>
  </sheets>
  <definedNames>
    <definedName name="_xlnm.Print_Titles" localSheetId="0">Документ!$10:$10</definedName>
  </definedNames>
  <calcPr calcId="124519"/>
</workbook>
</file>

<file path=xl/calcChain.xml><?xml version="1.0" encoding="utf-8"?>
<calcChain xmlns="http://schemas.openxmlformats.org/spreadsheetml/2006/main">
  <c r="H14" i="3"/>
  <c r="G14"/>
  <c r="F14"/>
  <c r="G11"/>
  <c r="H11"/>
  <c r="F12"/>
  <c r="F11"/>
</calcChain>
</file>

<file path=xl/sharedStrings.xml><?xml version="1.0" encoding="utf-8"?>
<sst xmlns="http://schemas.openxmlformats.org/spreadsheetml/2006/main" count="62" uniqueCount="43">
  <si>
    <t>Сумма на 2022 год</t>
  </si>
  <si>
    <t>Сумма на 2023 год</t>
  </si>
  <si>
    <t>702</t>
  </si>
  <si>
    <t>1004</t>
  </si>
  <si>
    <t>400</t>
  </si>
  <si>
    <t>733</t>
  </si>
  <si>
    <t>0501</t>
  </si>
  <si>
    <t>0502</t>
  </si>
  <si>
    <t>Приобретение жилых помещений детям сиротам и детям, оставшимся без попечения родителей, лицам из их числа по договорам найма специализированных жилых помещений</t>
  </si>
  <si>
    <t xml:space="preserve">к решению Совета народных депутатов </t>
  </si>
  <si>
    <t>Код раздела, подраздела</t>
  </si>
  <si>
    <t>Код целевой статьи</t>
  </si>
  <si>
    <t>руб.</t>
  </si>
  <si>
    <t>Заместитель главы администрации города по финансам и экономике,</t>
  </si>
  <si>
    <t>начальник финансового управления</t>
  </si>
  <si>
    <t>О.М. Горшкова</t>
  </si>
  <si>
    <t>Код ведомства</t>
  </si>
  <si>
    <t>Код группы вида расхода</t>
  </si>
  <si>
    <t>Наименование показателя</t>
  </si>
  <si>
    <t>В.Н. Милованова, 3-67-17</t>
  </si>
  <si>
    <t>Сумма на 2024 год</t>
  </si>
  <si>
    <t>Приложение № 7</t>
  </si>
  <si>
    <t xml:space="preserve">Распределение бюджетных ассигнований на исполнение адресной инвестиционной программы развития ЗАТО г. Радужный Владимирской области на 2022 год и на плановый период 2023 и 2024 годов </t>
  </si>
  <si>
    <t xml:space="preserve">ЗАТО г. Радужный Владимирской области </t>
  </si>
  <si>
    <t>110F552430</t>
  </si>
  <si>
    <t>07501S0090</t>
  </si>
  <si>
    <t>Администрация закрытого административно-территориального образования город Радужный Владимирской области</t>
  </si>
  <si>
    <t>Муниципальное казенное учреждение "Городской комитет муниципального хозяйства ЗАТО г. Радужный Владимирской области"</t>
  </si>
  <si>
    <t>Строительство социального жилья и приобретение жилых помещений для граждан, нуждающихся в улучшении жилищных условий (строительство многоквартирного дома в 9 квартале)</t>
  </si>
  <si>
    <t>Строительство станции водоподготовки на территории УВС  третьего подъёма в ЗАТО г.Радужный Владимирской области (обезжелезивание)</t>
  </si>
  <si>
    <t>от 20.12.2021 № 20/92</t>
  </si>
  <si>
    <t>Проектные-изыскательские работы на строительство объекта: "Станция водоподготовки на территории УВС третьего подъема в ЗАТО г.Радужный Владимирской области (обезжелезивания)"</t>
  </si>
  <si>
    <t>Проектно-изыскательские работы  на  строительство  участка водопровода в 17 квартале</t>
  </si>
  <si>
    <t>Строительство автостоянки напротив многоквартирного жилого дома № 19 3 квартала</t>
  </si>
  <si>
    <t>Строительство  пешеходной дорожки в 17 квартале</t>
  </si>
  <si>
    <t xml:space="preserve">Строительство  пешеходной дорожки  от здания ГБУЗ "Городская больница", расположенного по адресу  в 9 квартал, д.2 ,  до  13 квартала </t>
  </si>
  <si>
    <t>Проектно-сметные работы на строительсто  наружного освещения участка автомобильной дороги от перекрестка у офиса ЗАО "Электон через 16 квартал  до северо-западной границы города (2 этап )</t>
  </si>
  <si>
    <t>Проектно-сметные работы на строительство наружного освещения проезда  от западного участка кольцевой автодороги у ж.д. № 19 квартала 3 до ж.д. № 28 квартала 3</t>
  </si>
  <si>
    <t>Проектно-сметные работы на строительство наружного освещения  автостоянки напротив ж.д. №31 и № 32 1 квартала</t>
  </si>
  <si>
    <t>0503</t>
  </si>
  <si>
    <t>0750170090</t>
  </si>
  <si>
    <t>ВСЕГО РАСХОДОВ:</t>
  </si>
  <si>
    <t>(в редакции от 14.02.2022 № 2/13)</t>
  </si>
</sst>
</file>

<file path=xl/styles.xml><?xml version="1.0" encoding="utf-8"?>
<styleSheet xmlns="http://schemas.openxmlformats.org/spreadsheetml/2006/main">
  <fonts count="1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CCFFFF"/>
      </patternFill>
    </fill>
    <fill>
      <patternFill patternType="solid">
        <fgColor rgb="FFC0C0C0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5">
    <xf numFmtId="0" fontId="0" fillId="0" borderId="0"/>
    <xf numFmtId="0" fontId="1" fillId="0" borderId="1">
      <alignment wrapText="1"/>
    </xf>
    <xf numFmtId="0" fontId="1" fillId="0" borderId="1"/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3" fillId="0" borderId="2">
      <alignment vertical="top" wrapText="1"/>
    </xf>
    <xf numFmtId="1" fontId="1" fillId="0" borderId="2">
      <alignment horizontal="center" vertical="top" shrinkToFit="1"/>
    </xf>
    <xf numFmtId="4" fontId="3" fillId="2" borderId="2">
      <alignment horizontal="right" vertical="top" shrinkToFit="1"/>
    </xf>
    <xf numFmtId="4" fontId="3" fillId="3" borderId="2">
      <alignment horizontal="right" vertical="top" shrinkToFit="1"/>
    </xf>
    <xf numFmtId="0" fontId="3" fillId="0" borderId="3">
      <alignment horizontal="right"/>
    </xf>
    <xf numFmtId="4" fontId="3" fillId="2" borderId="3">
      <alignment horizontal="right" vertical="top" shrinkToFit="1"/>
    </xf>
    <xf numFmtId="4" fontId="3" fillId="3" borderId="3">
      <alignment horizontal="right" vertical="top" shrinkToFit="1"/>
    </xf>
    <xf numFmtId="0" fontId="1" fillId="0" borderId="1">
      <alignment horizontal="left" wrapTex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0" fontId="1" fillId="4" borderId="1">
      <alignment shrinkToFit="1"/>
    </xf>
    <xf numFmtId="1" fontId="1" fillId="0" borderId="2">
      <alignment horizontal="left" vertical="top" wrapText="1" indent="2"/>
    </xf>
    <xf numFmtId="0" fontId="1" fillId="4" borderId="1">
      <alignment horizontal="center"/>
    </xf>
    <xf numFmtId="4" fontId="3" fillId="0" borderId="2">
      <alignment horizontal="right" vertical="top" shrinkToFit="1"/>
    </xf>
    <xf numFmtId="4" fontId="1" fillId="0" borderId="2">
      <alignment horizontal="right" vertical="top" shrinkToFit="1"/>
    </xf>
  </cellStyleXfs>
  <cellXfs count="44">
    <xf numFmtId="0" fontId="0" fillId="0" borderId="0" xfId="0"/>
    <xf numFmtId="0" fontId="8" fillId="0" borderId="0" xfId="0" applyFont="1" applyProtection="1">
      <protection locked="0"/>
    </xf>
    <xf numFmtId="0" fontId="8" fillId="0" borderId="0" xfId="0" applyFont="1" applyFill="1" applyProtection="1">
      <protection locked="0"/>
    </xf>
    <xf numFmtId="0" fontId="8" fillId="0" borderId="1" xfId="0" applyFont="1" applyBorder="1" applyProtection="1">
      <protection locked="0"/>
    </xf>
    <xf numFmtId="49" fontId="8" fillId="0" borderId="1" xfId="0" applyNumberFormat="1" applyFont="1" applyBorder="1" applyProtection="1">
      <protection locked="0"/>
    </xf>
    <xf numFmtId="0" fontId="8" fillId="0" borderId="1" xfId="0" applyFont="1" applyFill="1" applyBorder="1" applyProtection="1">
      <protection locked="0"/>
    </xf>
    <xf numFmtId="0" fontId="8" fillId="0" borderId="1" xfId="0" applyFont="1" applyBorder="1" applyAlignment="1" applyProtection="1">
      <alignment horizontal="center"/>
      <protection locked="0"/>
    </xf>
    <xf numFmtId="0" fontId="8" fillId="0" borderId="1" xfId="0" applyFont="1" applyFill="1" applyBorder="1" applyAlignment="1" applyProtection="1">
      <alignment horizontal="center"/>
      <protection locked="0"/>
    </xf>
    <xf numFmtId="4" fontId="7" fillId="0" borderId="4" xfId="11" applyNumberFormat="1" applyFont="1" applyFill="1" applyBorder="1" applyProtection="1">
      <alignment horizontal="right" vertical="top" shrinkToFit="1"/>
    </xf>
    <xf numFmtId="0" fontId="6" fillId="0" borderId="1" xfId="1" applyNumberFormat="1" applyFont="1" applyProtection="1">
      <alignment wrapText="1"/>
    </xf>
    <xf numFmtId="0" fontId="6" fillId="0" borderId="1" xfId="1" applyFont="1">
      <alignment wrapText="1"/>
    </xf>
    <xf numFmtId="0" fontId="6" fillId="0" borderId="1" xfId="3" applyNumberFormat="1" applyFont="1" applyProtection="1">
      <alignment horizontal="center"/>
    </xf>
    <xf numFmtId="0" fontId="6" fillId="0" borderId="1" xfId="3" applyFont="1">
      <alignment horizontal="center"/>
    </xf>
    <xf numFmtId="0" fontId="9" fillId="0" borderId="1" xfId="0" applyFont="1" applyBorder="1" applyProtection="1">
      <protection locked="0"/>
    </xf>
    <xf numFmtId="0" fontId="6" fillId="0" borderId="1" xfId="8" applyNumberFormat="1" applyFont="1" applyFill="1" applyBorder="1" applyAlignment="1" applyProtection="1">
      <alignment horizontal="left" vertical="top" wrapText="1"/>
    </xf>
    <xf numFmtId="0" fontId="8" fillId="0" borderId="1" xfId="0" applyFont="1" applyBorder="1" applyAlignment="1">
      <alignment horizontal="left" vertical="top" wrapText="1"/>
    </xf>
    <xf numFmtId="0" fontId="6" fillId="0" borderId="1" xfId="8" applyNumberFormat="1" applyFont="1" applyFill="1" applyBorder="1" applyAlignment="1" applyProtection="1">
      <alignment vertical="center" wrapText="1"/>
    </xf>
    <xf numFmtId="0" fontId="6" fillId="5" borderId="4" xfId="5" applyNumberFormat="1" applyFont="1" applyFill="1" applyBorder="1" applyProtection="1">
      <alignment horizontal="center" vertical="center" wrapText="1"/>
    </xf>
    <xf numFmtId="0" fontId="6" fillId="0" borderId="4" xfId="5" applyNumberFormat="1" applyFont="1" applyBorder="1" applyAlignment="1" applyProtection="1">
      <alignment horizontal="center" vertical="top" wrapText="1"/>
    </xf>
    <xf numFmtId="49" fontId="6" fillId="0" borderId="4" xfId="5" applyNumberFormat="1" applyFont="1" applyBorder="1" applyAlignment="1" applyProtection="1">
      <alignment horizontal="center" vertical="top" wrapText="1"/>
    </xf>
    <xf numFmtId="0" fontId="6" fillId="5" borderId="4" xfId="5" applyNumberFormat="1" applyFont="1" applyFill="1" applyBorder="1" applyAlignment="1" applyProtection="1">
      <alignment horizontal="center" vertical="top" wrapText="1"/>
    </xf>
    <xf numFmtId="0" fontId="7" fillId="0" borderId="4" xfId="6" applyNumberFormat="1" applyFont="1" applyBorder="1" applyProtection="1">
      <alignment vertical="top" wrapText="1"/>
    </xf>
    <xf numFmtId="1" fontId="7" fillId="0" borderId="4" xfId="7" applyNumberFormat="1" applyFont="1" applyBorder="1" applyProtection="1">
      <alignment horizontal="center" vertical="top" shrinkToFit="1"/>
    </xf>
    <xf numFmtId="4" fontId="7" fillId="0" borderId="4" xfId="8" applyNumberFormat="1" applyFont="1" applyFill="1" applyBorder="1" applyProtection="1">
      <alignment horizontal="right" vertical="top" shrinkToFit="1"/>
    </xf>
    <xf numFmtId="0" fontId="5" fillId="0" borderId="4" xfId="0" applyFont="1" applyFill="1" applyBorder="1" applyAlignment="1">
      <alignment vertical="center" wrapText="1"/>
    </xf>
    <xf numFmtId="1" fontId="6" fillId="0" borderId="4" xfId="7" applyNumberFormat="1" applyFont="1" applyBorder="1" applyProtection="1">
      <alignment horizontal="center" vertical="top" shrinkToFit="1"/>
    </xf>
    <xf numFmtId="4" fontId="6" fillId="0" borderId="4" xfId="8" applyNumberFormat="1" applyFont="1" applyFill="1" applyBorder="1" applyProtection="1">
      <alignment horizontal="right" vertical="top" shrinkToFit="1"/>
    </xf>
    <xf numFmtId="4" fontId="8" fillId="0" borderId="0" xfId="0" applyNumberFormat="1" applyFont="1" applyProtection="1">
      <protection locked="0"/>
    </xf>
    <xf numFmtId="1" fontId="6" fillId="0" borderId="5" xfId="7" applyNumberFormat="1" applyFont="1" applyBorder="1" applyProtection="1">
      <alignment horizontal="center" vertical="top" shrinkToFit="1"/>
    </xf>
    <xf numFmtId="0" fontId="5" fillId="0" borderId="5" xfId="0" applyFont="1" applyFill="1" applyBorder="1" applyAlignment="1">
      <alignment vertical="center" wrapText="1"/>
    </xf>
    <xf numFmtId="49" fontId="6" fillId="0" borderId="4" xfId="7" applyNumberFormat="1" applyFont="1" applyBorder="1" applyProtection="1">
      <alignment horizontal="center" vertical="top" shrinkToFit="1"/>
    </xf>
    <xf numFmtId="0" fontId="8" fillId="0" borderId="1" xfId="0" applyFont="1" applyFill="1" applyBorder="1" applyAlignment="1">
      <alignment horizontal="left" vertical="center" wrapText="1"/>
    </xf>
    <xf numFmtId="0" fontId="7" fillId="0" borderId="4" xfId="5" applyNumberFormat="1" applyFont="1" applyFill="1" applyBorder="1" applyAlignment="1" applyProtection="1">
      <alignment vertical="top" wrapText="1"/>
    </xf>
    <xf numFmtId="0" fontId="5" fillId="0" borderId="6" xfId="0" applyFont="1" applyFill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6" fillId="0" borderId="1" xfId="4" applyNumberFormat="1" applyFont="1" applyProtection="1">
      <alignment horizontal="right"/>
    </xf>
    <xf numFmtId="0" fontId="6" fillId="0" borderId="1" xfId="4" applyFont="1">
      <alignment horizontal="right"/>
    </xf>
    <xf numFmtId="0" fontId="5" fillId="0" borderId="6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6" fillId="0" borderId="1" xfId="8" applyNumberFormat="1" applyFont="1" applyFill="1" applyBorder="1" applyAlignment="1" applyProtection="1">
      <alignment horizontal="center" vertical="top" wrapText="1"/>
    </xf>
    <xf numFmtId="0" fontId="6" fillId="0" borderId="1" xfId="8" applyNumberFormat="1" applyFont="1" applyFill="1" applyBorder="1" applyAlignment="1" applyProtection="1">
      <alignment horizontal="center" vertical="top"/>
    </xf>
    <xf numFmtId="0" fontId="6" fillId="0" borderId="1" xfId="8" applyNumberFormat="1" applyFont="1" applyFill="1" applyBorder="1" applyAlignment="1" applyProtection="1">
      <alignment horizontal="center" vertical="center" wrapText="1"/>
    </xf>
    <xf numFmtId="0" fontId="7" fillId="0" borderId="1" xfId="3" applyNumberFormat="1" applyFont="1" applyAlignment="1" applyProtection="1">
      <alignment horizontal="center" vertical="top" wrapText="1"/>
    </xf>
    <xf numFmtId="0" fontId="10" fillId="0" borderId="0" xfId="0" applyFont="1" applyAlignment="1">
      <alignment horizontal="center" vertical="top" wrapText="1"/>
    </xf>
  </cellXfs>
  <cellStyles count="25">
    <cellStyle name="br" xfId="16"/>
    <cellStyle name="col" xfId="15"/>
    <cellStyle name="style0" xfId="17"/>
    <cellStyle name="td" xfId="18"/>
    <cellStyle name="tr" xfId="14"/>
    <cellStyle name="xl21" xfId="19"/>
    <cellStyle name="xl22" xfId="5"/>
    <cellStyle name="xl23" xfId="2"/>
    <cellStyle name="xl24" xfId="1"/>
    <cellStyle name="xl25" xfId="10"/>
    <cellStyle name="xl26" xfId="20"/>
    <cellStyle name="xl27" xfId="11"/>
    <cellStyle name="xl28" xfId="12"/>
    <cellStyle name="xl29" xfId="3"/>
    <cellStyle name="xl30" xfId="4"/>
    <cellStyle name="xl31" xfId="13"/>
    <cellStyle name="xl32" xfId="6"/>
    <cellStyle name="xl33" xfId="21"/>
    <cellStyle name="xl34" xfId="7"/>
    <cellStyle name="xl35" xfId="22"/>
    <cellStyle name="xl36" xfId="8"/>
    <cellStyle name="xl37" xfId="23"/>
    <cellStyle name="xl38" xfId="24"/>
    <cellStyle name="xl39" xfId="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32"/>
  <sheetViews>
    <sheetView showGridLines="0" tabSelected="1" view="pageBreakPreview" zoomScaleSheetLayoutView="100" workbookViewId="0">
      <selection activeCell="E6" sqref="E6"/>
    </sheetView>
  </sheetViews>
  <sheetFormatPr defaultColWidth="9.109375" defaultRowHeight="15.6" outlineLevelRow="3"/>
  <cols>
    <col min="1" max="1" width="43.5546875" style="1" customWidth="1"/>
    <col min="2" max="2" width="7.6640625" style="1" customWidth="1"/>
    <col min="3" max="3" width="9.6640625" style="1" customWidth="1"/>
    <col min="4" max="4" width="12.5546875" style="1" customWidth="1"/>
    <col min="5" max="5" width="9" style="1" customWidth="1"/>
    <col min="6" max="8" width="15.33203125" style="2" customWidth="1"/>
    <col min="9" max="9" width="14.33203125" style="1" bestFit="1" customWidth="1"/>
    <col min="10" max="16384" width="9.109375" style="1"/>
  </cols>
  <sheetData>
    <row r="1" spans="1:9" ht="15.75" customHeight="1">
      <c r="A1" s="9"/>
      <c r="B1" s="10"/>
      <c r="C1" s="10"/>
      <c r="D1" s="10"/>
      <c r="E1" s="39" t="s">
        <v>21</v>
      </c>
      <c r="F1" s="39"/>
      <c r="G1" s="39"/>
      <c r="H1" s="39"/>
    </row>
    <row r="2" spans="1:9">
      <c r="A2" s="9"/>
      <c r="B2" s="10"/>
      <c r="C2" s="10"/>
      <c r="D2" s="10"/>
      <c r="E2" s="40" t="s">
        <v>9</v>
      </c>
      <c r="F2" s="40"/>
      <c r="G2" s="40"/>
      <c r="H2" s="40"/>
    </row>
    <row r="3" spans="1:9" ht="15.75" customHeight="1">
      <c r="A3" s="9"/>
      <c r="B3" s="10"/>
      <c r="C3" s="10"/>
      <c r="D3" s="10"/>
      <c r="E3" s="39" t="s">
        <v>23</v>
      </c>
      <c r="F3" s="39"/>
      <c r="G3" s="39"/>
      <c r="H3" s="39"/>
    </row>
    <row r="4" spans="1:9" ht="15.75" customHeight="1">
      <c r="B4" s="16"/>
      <c r="C4" s="16"/>
      <c r="D4" s="16"/>
      <c r="E4" s="41" t="s">
        <v>30</v>
      </c>
      <c r="F4" s="41"/>
      <c r="G4" s="41"/>
      <c r="H4" s="41"/>
    </row>
    <row r="5" spans="1:9" ht="15.75" customHeight="1">
      <c r="A5" s="11"/>
      <c r="B5" s="12"/>
      <c r="C5" s="12"/>
      <c r="D5" s="12"/>
      <c r="E5" s="39" t="s">
        <v>42</v>
      </c>
      <c r="F5" s="39"/>
      <c r="G5" s="39"/>
      <c r="H5" s="39"/>
    </row>
    <row r="6" spans="1:9">
      <c r="A6" s="11"/>
      <c r="B6" s="12"/>
      <c r="C6" s="12"/>
      <c r="D6" s="12"/>
      <c r="E6" s="12"/>
      <c r="F6" s="14"/>
      <c r="G6" s="15"/>
      <c r="H6" s="15"/>
    </row>
    <row r="7" spans="1:9">
      <c r="A7" s="42" t="s">
        <v>22</v>
      </c>
      <c r="B7" s="43"/>
      <c r="C7" s="43"/>
      <c r="D7" s="43"/>
      <c r="E7" s="43"/>
      <c r="F7" s="43"/>
      <c r="G7" s="43"/>
      <c r="H7" s="43"/>
    </row>
    <row r="8" spans="1:9" ht="18.75" customHeight="1">
      <c r="A8" s="43"/>
      <c r="B8" s="43"/>
      <c r="C8" s="43"/>
      <c r="D8" s="43"/>
      <c r="E8" s="43"/>
      <c r="F8" s="43"/>
      <c r="G8" s="43"/>
      <c r="H8" s="43"/>
    </row>
    <row r="9" spans="1:9">
      <c r="A9" s="35" t="s">
        <v>12</v>
      </c>
      <c r="B9" s="36"/>
      <c r="C9" s="36"/>
      <c r="D9" s="36"/>
      <c r="E9" s="36"/>
      <c r="F9" s="36"/>
      <c r="G9" s="36"/>
      <c r="H9" s="36"/>
    </row>
    <row r="10" spans="1:9" ht="62.4">
      <c r="A10" s="17" t="s">
        <v>18</v>
      </c>
      <c r="B10" s="18" t="s">
        <v>16</v>
      </c>
      <c r="C10" s="18" t="s">
        <v>10</v>
      </c>
      <c r="D10" s="19" t="s">
        <v>11</v>
      </c>
      <c r="E10" s="18" t="s">
        <v>17</v>
      </c>
      <c r="F10" s="20" t="s">
        <v>0</v>
      </c>
      <c r="G10" s="20" t="s">
        <v>1</v>
      </c>
      <c r="H10" s="20" t="s">
        <v>20</v>
      </c>
    </row>
    <row r="11" spans="1:9">
      <c r="A11" s="32" t="s">
        <v>41</v>
      </c>
      <c r="B11" s="32"/>
      <c r="C11" s="32"/>
      <c r="D11" s="32"/>
      <c r="E11" s="32"/>
      <c r="F11" s="8">
        <f>F12+F14</f>
        <v>30276510</v>
      </c>
      <c r="G11" s="8">
        <f>G12+G14</f>
        <v>226460300</v>
      </c>
      <c r="H11" s="8">
        <f>H12+H14</f>
        <v>186228700</v>
      </c>
      <c r="I11" s="27"/>
    </row>
    <row r="12" spans="1:9" ht="62.4">
      <c r="A12" s="21" t="s">
        <v>26</v>
      </c>
      <c r="B12" s="22" t="s">
        <v>2</v>
      </c>
      <c r="C12" s="22"/>
      <c r="D12" s="22"/>
      <c r="E12" s="22"/>
      <c r="F12" s="23">
        <f>F13</f>
        <v>3959400</v>
      </c>
      <c r="G12" s="23">
        <v>2639600</v>
      </c>
      <c r="H12" s="23">
        <v>5279200</v>
      </c>
    </row>
    <row r="13" spans="1:9" ht="78" outlineLevel="3">
      <c r="A13" s="24" t="s">
        <v>8</v>
      </c>
      <c r="B13" s="25" t="s">
        <v>2</v>
      </c>
      <c r="C13" s="25" t="s">
        <v>3</v>
      </c>
      <c r="D13" s="25">
        <v>1540271420</v>
      </c>
      <c r="E13" s="25" t="s">
        <v>4</v>
      </c>
      <c r="F13" s="26">
        <v>3959400</v>
      </c>
      <c r="G13" s="26">
        <v>2639600</v>
      </c>
      <c r="H13" s="26">
        <v>5279200</v>
      </c>
    </row>
    <row r="14" spans="1:9" ht="62.4">
      <c r="A14" s="21" t="s">
        <v>27</v>
      </c>
      <c r="B14" s="22" t="s">
        <v>5</v>
      </c>
      <c r="C14" s="22"/>
      <c r="D14" s="22"/>
      <c r="E14" s="22"/>
      <c r="F14" s="23">
        <f>F15+F16+F17+F18+F19+F20+F21+F22+F23+F24+F25+F26</f>
        <v>26317110</v>
      </c>
      <c r="G14" s="23">
        <f t="shared" ref="G14:H14" si="0">G15+G16+G17+G18+G19+G20+G21+G22+G23+G24+G25+G26</f>
        <v>223820700</v>
      </c>
      <c r="H14" s="23">
        <f t="shared" si="0"/>
        <v>180949500</v>
      </c>
    </row>
    <row r="15" spans="1:9" ht="42.75" customHeight="1" outlineLevel="3">
      <c r="A15" s="37" t="s">
        <v>28</v>
      </c>
      <c r="B15" s="25" t="s">
        <v>5</v>
      </c>
      <c r="C15" s="25" t="s">
        <v>6</v>
      </c>
      <c r="D15" s="30" t="s">
        <v>40</v>
      </c>
      <c r="E15" s="25" t="s">
        <v>4</v>
      </c>
      <c r="F15" s="26">
        <v>0</v>
      </c>
      <c r="G15" s="26">
        <v>144754000</v>
      </c>
      <c r="H15" s="26">
        <v>157426000</v>
      </c>
    </row>
    <row r="16" spans="1:9" ht="42.75" customHeight="1" outlineLevel="3">
      <c r="A16" s="38"/>
      <c r="B16" s="25" t="s">
        <v>5</v>
      </c>
      <c r="C16" s="25" t="s">
        <v>6</v>
      </c>
      <c r="D16" s="25" t="s">
        <v>25</v>
      </c>
      <c r="E16" s="25" t="s">
        <v>4</v>
      </c>
      <c r="F16" s="26">
        <v>0</v>
      </c>
      <c r="G16" s="26">
        <v>21700000</v>
      </c>
      <c r="H16" s="26">
        <v>23523500</v>
      </c>
    </row>
    <row r="17" spans="1:8" ht="42" customHeight="1" outlineLevel="1">
      <c r="A17" s="33" t="s">
        <v>29</v>
      </c>
      <c r="B17" s="28" t="s">
        <v>5</v>
      </c>
      <c r="C17" s="25" t="s">
        <v>7</v>
      </c>
      <c r="D17" s="25" t="s">
        <v>24</v>
      </c>
      <c r="E17" s="25" t="s">
        <v>4</v>
      </c>
      <c r="F17" s="26">
        <v>0</v>
      </c>
      <c r="G17" s="26">
        <v>54498300</v>
      </c>
      <c r="H17" s="26">
        <v>0</v>
      </c>
    </row>
    <row r="18" spans="1:8" ht="37.5" customHeight="1" outlineLevel="1">
      <c r="A18" s="34"/>
      <c r="B18" s="28" t="s">
        <v>5</v>
      </c>
      <c r="C18" s="25" t="s">
        <v>7</v>
      </c>
      <c r="D18" s="25" t="s">
        <v>24</v>
      </c>
      <c r="E18" s="25" t="s">
        <v>4</v>
      </c>
      <c r="F18" s="26">
        <v>0</v>
      </c>
      <c r="G18" s="26">
        <v>2868400</v>
      </c>
      <c r="H18" s="26">
        <v>0</v>
      </c>
    </row>
    <row r="19" spans="1:8" ht="80.25" customHeight="1" outlineLevel="1">
      <c r="A19" s="29" t="s">
        <v>31</v>
      </c>
      <c r="B19" s="25">
        <v>733</v>
      </c>
      <c r="C19" s="30" t="s">
        <v>7</v>
      </c>
      <c r="D19" s="25">
        <v>1100140100</v>
      </c>
      <c r="E19" s="25">
        <v>414</v>
      </c>
      <c r="F19" s="26">
        <v>3223770</v>
      </c>
      <c r="G19" s="26">
        <v>0</v>
      </c>
      <c r="H19" s="26">
        <v>0</v>
      </c>
    </row>
    <row r="20" spans="1:8" ht="46.8" outlineLevel="1">
      <c r="A20" s="29" t="s">
        <v>32</v>
      </c>
      <c r="B20" s="25">
        <v>733</v>
      </c>
      <c r="C20" s="30" t="s">
        <v>7</v>
      </c>
      <c r="D20" s="25">
        <v>1100140100</v>
      </c>
      <c r="E20" s="25">
        <v>414</v>
      </c>
      <c r="F20" s="26">
        <v>2289130</v>
      </c>
      <c r="G20" s="26">
        <v>0</v>
      </c>
      <c r="H20" s="26">
        <v>0</v>
      </c>
    </row>
    <row r="21" spans="1:8" ht="46.8" outlineLevel="1">
      <c r="A21" s="29" t="s">
        <v>33</v>
      </c>
      <c r="B21" s="25">
        <v>733</v>
      </c>
      <c r="C21" s="30" t="s">
        <v>39</v>
      </c>
      <c r="D21" s="25">
        <v>1320140100</v>
      </c>
      <c r="E21" s="25">
        <v>414</v>
      </c>
      <c r="F21" s="26">
        <v>5500000</v>
      </c>
      <c r="G21" s="26">
        <v>0</v>
      </c>
      <c r="H21" s="26">
        <v>0</v>
      </c>
    </row>
    <row r="22" spans="1:8" ht="31.2" outlineLevel="1">
      <c r="A22" s="29" t="s">
        <v>34</v>
      </c>
      <c r="B22" s="25">
        <v>733</v>
      </c>
      <c r="C22" s="30" t="s">
        <v>39</v>
      </c>
      <c r="D22" s="25">
        <v>1320140100</v>
      </c>
      <c r="E22" s="25">
        <v>414</v>
      </c>
      <c r="F22" s="26">
        <v>5407390</v>
      </c>
      <c r="G22" s="26">
        <v>0</v>
      </c>
      <c r="H22" s="26">
        <v>0</v>
      </c>
    </row>
    <row r="23" spans="1:8" ht="62.4" outlineLevel="1">
      <c r="A23" s="29" t="s">
        <v>35</v>
      </c>
      <c r="B23" s="25">
        <v>733</v>
      </c>
      <c r="C23" s="30" t="s">
        <v>39</v>
      </c>
      <c r="D23" s="25">
        <v>1320140100</v>
      </c>
      <c r="E23" s="25">
        <v>414</v>
      </c>
      <c r="F23" s="26">
        <v>9596820</v>
      </c>
      <c r="G23" s="26">
        <v>0</v>
      </c>
      <c r="H23" s="26">
        <v>0</v>
      </c>
    </row>
    <row r="24" spans="1:8" ht="78">
      <c r="A24" s="29" t="s">
        <v>36</v>
      </c>
      <c r="B24" s="25">
        <v>733</v>
      </c>
      <c r="C24" s="30" t="s">
        <v>39</v>
      </c>
      <c r="D24" s="25">
        <v>1340140100</v>
      </c>
      <c r="E24" s="25">
        <v>414</v>
      </c>
      <c r="F24" s="26">
        <v>100000</v>
      </c>
      <c r="G24" s="26">
        <v>0</v>
      </c>
      <c r="H24" s="26">
        <v>0</v>
      </c>
    </row>
    <row r="25" spans="1:8" ht="78">
      <c r="A25" s="29" t="s">
        <v>37</v>
      </c>
      <c r="B25" s="25">
        <v>733</v>
      </c>
      <c r="C25" s="30" t="s">
        <v>39</v>
      </c>
      <c r="D25" s="25">
        <v>1340140100</v>
      </c>
      <c r="E25" s="25">
        <v>414</v>
      </c>
      <c r="F25" s="26">
        <v>100000</v>
      </c>
      <c r="G25" s="26">
        <v>0</v>
      </c>
      <c r="H25" s="26">
        <v>0</v>
      </c>
    </row>
    <row r="26" spans="1:8" ht="62.4">
      <c r="A26" s="24" t="s">
        <v>38</v>
      </c>
      <c r="B26" s="25">
        <v>733</v>
      </c>
      <c r="C26" s="30" t="s">
        <v>39</v>
      </c>
      <c r="D26" s="25">
        <v>1340140100</v>
      </c>
      <c r="E26" s="25">
        <v>414</v>
      </c>
      <c r="F26" s="26">
        <v>100000</v>
      </c>
      <c r="G26" s="26">
        <v>0</v>
      </c>
      <c r="H26" s="26">
        <v>0</v>
      </c>
    </row>
    <row r="27" spans="1:8">
      <c r="A27" s="31"/>
      <c r="B27" s="4"/>
      <c r="C27" s="3"/>
      <c r="D27" s="6"/>
      <c r="G27" s="7"/>
    </row>
    <row r="28" spans="1:8">
      <c r="A28" s="3" t="s">
        <v>13</v>
      </c>
      <c r="B28" s="4"/>
      <c r="C28" s="3"/>
      <c r="D28" s="3"/>
      <c r="E28" s="5"/>
    </row>
    <row r="29" spans="1:8">
      <c r="A29" s="3" t="s">
        <v>14</v>
      </c>
      <c r="B29" s="4"/>
      <c r="C29" s="3"/>
      <c r="D29" s="6"/>
      <c r="G29" s="7" t="s">
        <v>15</v>
      </c>
    </row>
    <row r="30" spans="1:8" ht="10.199999999999999" customHeight="1"/>
    <row r="32" spans="1:8">
      <c r="A32" s="13" t="s">
        <v>19</v>
      </c>
    </row>
  </sheetData>
  <mergeCells count="9">
    <mergeCell ref="A17:A18"/>
    <mergeCell ref="A9:H9"/>
    <mergeCell ref="A15:A16"/>
    <mergeCell ref="E1:H1"/>
    <mergeCell ref="E2:H2"/>
    <mergeCell ref="E3:H3"/>
    <mergeCell ref="E4:H4"/>
    <mergeCell ref="E5:H5"/>
    <mergeCell ref="A7:H8"/>
  </mergeCells>
  <printOptions horizontalCentered="1"/>
  <pageMargins left="0.78740157480314965" right="0.78740157480314965" top="0.39370078740157483" bottom="0.51181102362204722" header="0.39370078740157483" footer="0.39370078740157483"/>
  <pageSetup paperSize="9" scale="66" fitToHeight="0" orientation="portrait" r:id="rId1"/>
  <headerFooter>
    <oddFooter>&amp;C&amp;P</oddFooter>
    <evenHeader>&amp;LДепартамент финансов, бюджетной и налоговой политики&amp;RСтр.&amp;P из &amp;N</even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1&lt;/string&gt;&#10;    &lt;string&gt;15.02.2021&lt;/string&gt;&#10;  &lt;/DateInfo&gt;&#10;  &lt;Code&gt;SQUERY_ROSP_EXP&lt;/Code&gt;&#10;  &lt;ObjectCode&gt;SQUERY_ROSP_EXP&lt;/ObjectCode&gt;&#10;  &lt;DocName&gt;Бюджетная роспись (расходы)&lt;/DocName&gt;&#10;  &lt;VariantName&gt;Вариант (новый от 24.10.2019 08:37:51)&lt;/VariantName&gt;&#10;  &lt;VariantLink&gt;267404298&lt;/VariantLink&gt;&#10;  &lt;SvodReportLink xsi:nil=&quot;true&quot; /&gt;&#10;  &lt;ReportLink&gt;12692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23D6C694-E0C5-4E82-A4C1-FC00EB53456D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Документ</vt:lpstr>
      <vt:lpstr>Документ!Заголовки_для_печати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Милованова</dc:creator>
  <cp:lastModifiedBy>gorfo</cp:lastModifiedBy>
  <cp:lastPrinted>2022-02-09T12:33:54Z</cp:lastPrinted>
  <dcterms:created xsi:type="dcterms:W3CDTF">2021-02-09T06:09:36Z</dcterms:created>
  <dcterms:modified xsi:type="dcterms:W3CDTF">2022-02-15T06:05:10Z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Вариант (новый от 24.10.2019 08_37_51)(16).xlsx</vt:lpwstr>
  </property>
  <property fmtid="{D5CDD505-2E9C-101B-9397-08002B2CF9AE}" pid="3" name="Название отчета">
    <vt:lpwstr>Вариант (новый от 24.10.2019 08_37_51)(16).xlsx</vt:lpwstr>
  </property>
  <property fmtid="{D5CDD505-2E9C-101B-9397-08002B2CF9AE}" pid="4" name="Версия клиента">
    <vt:lpwstr>20.2.18.2011 (.NET 4.0)</vt:lpwstr>
  </property>
  <property fmtid="{D5CDD505-2E9C-101B-9397-08002B2CF9AE}" pid="5" name="Версия базы">
    <vt:lpwstr>20.2.2923.645458642</vt:lpwstr>
  </property>
  <property fmtid="{D5CDD505-2E9C-101B-9397-08002B2CF9AE}" pid="6" name="Тип сервера">
    <vt:lpwstr>MSSQL</vt:lpwstr>
  </property>
  <property fmtid="{D5CDD505-2E9C-101B-9397-08002B2CF9AE}" pid="7" name="Сервер">
    <vt:lpwstr>departam-bud</vt:lpwstr>
  </property>
  <property fmtid="{D5CDD505-2E9C-101B-9397-08002B2CF9AE}" pid="8" name="База">
    <vt:lpwstr>budget_oblast21</vt:lpwstr>
  </property>
  <property fmtid="{D5CDD505-2E9C-101B-9397-08002B2CF9AE}" pid="9" name="Пользователь">
    <vt:lpwstr>fu_raduj_7</vt:lpwstr>
  </property>
  <property fmtid="{D5CDD505-2E9C-101B-9397-08002B2CF9AE}" pid="10" name="Шаблон">
    <vt:lpwstr>sqr_rosp_exp2016.xlt</vt:lpwstr>
  </property>
  <property fmtid="{D5CDD505-2E9C-101B-9397-08002B2CF9AE}" pid="11" name="Локальная база">
    <vt:lpwstr>не используется</vt:lpwstr>
  </property>
</Properties>
</file>